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m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<sst xmlns="http://schemas.openxmlformats.org/spreadsheetml/2006/main" count="87" uniqueCount="72">
  <si>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Furnizor de servicii medicale</t>
  </si>
  <si>
    <t>Nr. Contract</t>
  </si>
  <si>
    <t>Nr. crt.</t>
  </si>
  <si>
    <t>Nr. si data factura</t>
  </si>
  <si>
    <t>VAL. FACT.</t>
  </si>
  <si>
    <t>TOTAL FURNIZOR:</t>
  </si>
  <si>
    <t>TOTAL GENERAL:</t>
  </si>
  <si>
    <t>S.C. ACTIV ORTOPEDIC S.R.L.</t>
  </si>
  <si>
    <t>3779/28.12.2015</t>
  </si>
  <si>
    <t>S.C. A.R.K. S.R.L.</t>
  </si>
  <si>
    <t>2509/24.12.2015</t>
  </si>
  <si>
    <t>S.C. BIOGEL S.R.L.</t>
  </si>
  <si>
    <t>BIO 1623/24.12.2015</t>
  </si>
  <si>
    <t>BIO 1670/24.12.2015</t>
  </si>
  <si>
    <t>S.C. BIOSINTEX S.R.L.</t>
  </si>
  <si>
    <t>BSX206499/31.12.2015</t>
  </si>
  <si>
    <t>S.C. MEDICAL EXPRESS S.R.L.</t>
  </si>
  <si>
    <t>56807/30.12.2015</t>
  </si>
  <si>
    <t>56806/30.12.2015</t>
  </si>
  <si>
    <t>56808/30.12.2015</t>
  </si>
  <si>
    <t>56925/31.12.2015</t>
  </si>
  <si>
    <t>56927/31.12.2015</t>
  </si>
  <si>
    <t>56809/30.12.2015</t>
  </si>
  <si>
    <t>56926/31.12.2015</t>
  </si>
  <si>
    <t>S.C. MEDICA M3 COMEXIM S.R.L.</t>
  </si>
  <si>
    <t>310/24.12.2015</t>
  </si>
  <si>
    <t>S.C. MOTIVATION S.R.L.</t>
  </si>
  <si>
    <t>20152271/30.12.2015</t>
  </si>
  <si>
    <t>20152278/30.12.2015</t>
  </si>
  <si>
    <t>20152198/30.12.2015</t>
  </si>
  <si>
    <t>S.C. ORTOPEDICA S.R.L.</t>
  </si>
  <si>
    <t>ORFF13988/30.12.2015</t>
  </si>
  <si>
    <t>ORFF14054/31.12.2015</t>
  </si>
  <si>
    <t>ORTF51286/31.12.2015</t>
  </si>
  <si>
    <t>ORFF13985/23.12.2015</t>
  </si>
  <si>
    <t>ORTF51250/31.12.2015</t>
  </si>
  <si>
    <t>S.C. ORTOTECH S.R.L.</t>
  </si>
  <si>
    <t>ORTO F 20042/31.12.2015</t>
  </si>
  <si>
    <t>ORTO F 20053/24.12.2015</t>
  </si>
  <si>
    <t>S.C. ORTOPROFIL PROD ROMANIA S.R.L.</t>
  </si>
  <si>
    <t>1800045/31.12.2015</t>
  </si>
  <si>
    <t>1800037/31.12.2015</t>
  </si>
  <si>
    <t>1800048/31.12.2015</t>
  </si>
  <si>
    <t>1800041/31.12.2015</t>
  </si>
  <si>
    <t>1800043/31.12.2015</t>
  </si>
  <si>
    <t>1800040/31.12.2015</t>
  </si>
  <si>
    <t>1800044/31.12.2015</t>
  </si>
  <si>
    <t>1800046/31.12.2015</t>
  </si>
  <si>
    <t>S.C. PHARMA TELNET S.R.L.</t>
  </si>
  <si>
    <t>CAG32/31.12.2015</t>
  </si>
  <si>
    <t>S.C. PROTMED PROTETIKA S.R.L.</t>
  </si>
  <si>
    <t>PP179/24.12.2015</t>
  </si>
  <si>
    <t>S.C. AIR LIQUIDE VITALAIRE ROMANIA S.R.L.</t>
  </si>
  <si>
    <t>GJ 10690/31.12.2015</t>
  </si>
  <si>
    <t>GJ 10691/31.12.2015</t>
  </si>
  <si>
    <t>GJ 10688/31.12.2015</t>
  </si>
  <si>
    <t>GJ 10678/31.12.2015</t>
  </si>
  <si>
    <t>GJ 10674/31.12.2015</t>
  </si>
  <si>
    <t>GJ 10673/31.12.2015</t>
  </si>
  <si>
    <t>GJ 10669/31.12.2015</t>
  </si>
  <si>
    <t>GJ 10484/02.12.2015</t>
  </si>
  <si>
    <t>S.C. AUDIO NOVA S.R.L.</t>
  </si>
  <si>
    <t>1323840/22.12.2015</t>
  </si>
  <si>
    <t>GJ 10683/31.12.2015</t>
  </si>
  <si>
    <t>56805/30.12.2015</t>
  </si>
  <si>
    <t>1326214/13.01.2016</t>
  </si>
  <si>
    <t>S.C. NEOMED S.R.L.</t>
  </si>
  <si>
    <t>2015200559/11.01.2016</t>
  </si>
  <si>
    <t>S.C. CLARFON S.A.</t>
  </si>
  <si>
    <t>CLOF2005/14.01.2016</t>
  </si>
  <si>
    <t>DECONT IANUARIE 2016</t>
  </si>
  <si>
    <t>DECONT DISP. MED -LUNA IANUARIE 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</si>
</sst>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1" fillId="0" borderId="7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4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24.421875" style="0" customWidth="1"/>
    <col min="5" max="5" width="12.57421875" style="3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2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121"/>
      <c r="C6" s="121"/>
      <c r="D6" s="121"/>
      <c r="E6" s="121"/>
      <c r="F6" s="121"/>
      <c r="G6" s="121"/>
    </row>
    <row r="14" spans="1:11" ht="23.25" customHeight="1">
      <c r="A14" s="2"/>
      <c r="B14" s="122" t="s">
        <v>71</v>
      </c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23.25" customHeight="1" thickBot="1">
      <c r="A15" s="2"/>
      <c r="B15" s="25"/>
      <c r="C15" s="26"/>
      <c r="D15" s="26"/>
      <c r="E15" s="26"/>
      <c r="F15" s="26"/>
      <c r="G15" s="26"/>
      <c r="H15" s="26"/>
      <c r="I15" s="26"/>
      <c r="J15" s="26"/>
      <c r="K15" s="26"/>
    </row>
    <row r="16" spans="1:10" ht="12.75" customHeight="1">
      <c r="A16" s="132" t="s">
        <v>2</v>
      </c>
      <c r="B16" s="134" t="s">
        <v>0</v>
      </c>
      <c r="C16" s="136" t="s">
        <v>1</v>
      </c>
      <c r="D16" s="136" t="s">
        <v>3</v>
      </c>
      <c r="E16" s="124" t="s">
        <v>4</v>
      </c>
      <c r="F16" s="126" t="s">
        <v>70</v>
      </c>
      <c r="G16" s="34"/>
      <c r="H16" s="34"/>
      <c r="I16" s="34"/>
      <c r="J16" s="34"/>
    </row>
    <row r="17" spans="1:11" ht="27.75" customHeight="1" thickBot="1">
      <c r="A17" s="133"/>
      <c r="B17" s="135"/>
      <c r="C17" s="137"/>
      <c r="D17" s="137"/>
      <c r="E17" s="125"/>
      <c r="F17" s="127"/>
      <c r="G17" s="87"/>
      <c r="H17" s="87"/>
      <c r="I17" s="87"/>
      <c r="J17" s="118"/>
      <c r="K17" s="118"/>
    </row>
    <row r="18" spans="1:11" ht="25.5" customHeight="1">
      <c r="A18" s="128">
        <v>1</v>
      </c>
      <c r="B18" s="139" t="s">
        <v>7</v>
      </c>
      <c r="C18" s="141">
        <v>8</v>
      </c>
      <c r="D18" s="4" t="s">
        <v>8</v>
      </c>
      <c r="E18" s="84">
        <v>1263.66</v>
      </c>
      <c r="F18" s="84">
        <v>1263.66</v>
      </c>
      <c r="G18" s="103"/>
      <c r="H18" s="103"/>
      <c r="I18" s="103"/>
      <c r="J18" s="118"/>
      <c r="K18" s="118"/>
    </row>
    <row r="19" spans="1:11" ht="27.75" customHeight="1" thickBot="1">
      <c r="A19" s="138"/>
      <c r="B19" s="140"/>
      <c r="C19" s="105"/>
      <c r="D19" s="49" t="s">
        <v>5</v>
      </c>
      <c r="E19" s="83">
        <f>SUM(E18:E18)</f>
        <v>1263.66</v>
      </c>
      <c r="F19" s="83">
        <f>SUM(F18:F18)</f>
        <v>1263.66</v>
      </c>
      <c r="G19" s="23"/>
      <c r="H19" s="23"/>
      <c r="I19" s="23"/>
      <c r="J19" s="23"/>
      <c r="K19" s="24"/>
    </row>
    <row r="20" spans="1:11" ht="27.75" customHeight="1">
      <c r="A20" s="40">
        <v>2</v>
      </c>
      <c r="B20" s="79" t="s">
        <v>61</v>
      </c>
      <c r="C20" s="80">
        <v>1</v>
      </c>
      <c r="D20" s="38" t="s">
        <v>62</v>
      </c>
      <c r="E20" s="37">
        <v>17276.4</v>
      </c>
      <c r="F20" s="37">
        <v>3960.19</v>
      </c>
      <c r="G20" s="103"/>
      <c r="H20" s="103"/>
      <c r="I20" s="103"/>
      <c r="J20" s="103"/>
      <c r="K20" s="103"/>
    </row>
    <row r="21" spans="1:11" ht="27.75" customHeight="1">
      <c r="A21" s="33"/>
      <c r="B21" s="98"/>
      <c r="C21" s="65"/>
      <c r="D21" s="96" t="s">
        <v>65</v>
      </c>
      <c r="E21" s="97">
        <v>22075.4</v>
      </c>
      <c r="F21" s="97">
        <v>22075.4</v>
      </c>
      <c r="G21" s="104"/>
      <c r="H21" s="104"/>
      <c r="I21" s="104"/>
      <c r="J21" s="104"/>
      <c r="K21" s="104"/>
    </row>
    <row r="22" spans="1:11" ht="27.75" customHeight="1" thickBot="1">
      <c r="A22" s="41"/>
      <c r="B22" s="81"/>
      <c r="C22" s="82"/>
      <c r="D22" s="6" t="s">
        <v>5</v>
      </c>
      <c r="E22" s="9">
        <f>SUM(E20:E21)</f>
        <v>39351.8</v>
      </c>
      <c r="F22" s="9">
        <f>SUM(F20:F21)</f>
        <v>26035.59</v>
      </c>
      <c r="G22" s="34"/>
      <c r="H22" s="34"/>
      <c r="I22" s="34"/>
      <c r="J22" s="34"/>
      <c r="K22" s="1"/>
    </row>
    <row r="23" spans="1:6" ht="24" customHeight="1">
      <c r="A23" s="128">
        <v>3</v>
      </c>
      <c r="B23" s="85" t="s">
        <v>9</v>
      </c>
      <c r="C23" s="130">
        <v>3</v>
      </c>
      <c r="D23" s="57" t="s">
        <v>10</v>
      </c>
      <c r="E23" s="53">
        <v>542.33</v>
      </c>
      <c r="F23" s="53">
        <v>542.33</v>
      </c>
    </row>
    <row r="24" spans="1:6" ht="24" customHeight="1" thickBot="1">
      <c r="A24" s="129"/>
      <c r="B24" s="74"/>
      <c r="C24" s="131"/>
      <c r="D24" s="6" t="s">
        <v>5</v>
      </c>
      <c r="E24" s="9">
        <f>SUM(E23:E23)</f>
        <v>542.33</v>
      </c>
      <c r="F24" s="9">
        <f>SUM(F23:F23)</f>
        <v>542.33</v>
      </c>
    </row>
    <row r="25" spans="1:6" ht="23.25" customHeight="1">
      <c r="A25" s="128">
        <v>4</v>
      </c>
      <c r="B25" s="106" t="s">
        <v>11</v>
      </c>
      <c r="C25" s="112">
        <v>109</v>
      </c>
      <c r="D25" s="10" t="s">
        <v>12</v>
      </c>
      <c r="E25" s="54">
        <v>1056.4</v>
      </c>
      <c r="F25" s="54">
        <v>1056.4</v>
      </c>
    </row>
    <row r="26" spans="1:6" ht="23.25" customHeight="1">
      <c r="A26" s="138"/>
      <c r="B26" s="106"/>
      <c r="C26" s="112"/>
      <c r="D26" s="5" t="s">
        <v>13</v>
      </c>
      <c r="E26" s="12">
        <v>2112.8</v>
      </c>
      <c r="F26" s="12">
        <v>2112.8</v>
      </c>
    </row>
    <row r="27" spans="1:6" ht="22.5" customHeight="1" thickBot="1">
      <c r="A27" s="138"/>
      <c r="B27" s="106"/>
      <c r="C27" s="113"/>
      <c r="D27" s="52" t="s">
        <v>5</v>
      </c>
      <c r="E27" s="11">
        <f>SUM(E25:E26)</f>
        <v>3169.2000000000003</v>
      </c>
      <c r="F27" s="11">
        <f>SUM(F25:F26)</f>
        <v>3169.2000000000003</v>
      </c>
    </row>
    <row r="28" spans="1:6" ht="28.5" customHeight="1">
      <c r="A28" s="40">
        <v>5</v>
      </c>
      <c r="B28" s="50" t="s">
        <v>14</v>
      </c>
      <c r="C28" s="51">
        <v>93</v>
      </c>
      <c r="D28" s="38" t="s">
        <v>15</v>
      </c>
      <c r="E28" s="37">
        <v>8277.39</v>
      </c>
      <c r="F28" s="37">
        <v>8277.39</v>
      </c>
    </row>
    <row r="29" spans="1:6" ht="24" customHeight="1" thickBot="1">
      <c r="A29" s="33"/>
      <c r="B29" s="47"/>
      <c r="C29" s="48"/>
      <c r="D29" s="28" t="s">
        <v>5</v>
      </c>
      <c r="E29" s="11">
        <f>SUM(E28:E28)</f>
        <v>8277.39</v>
      </c>
      <c r="F29" s="11">
        <f>SUM(F28:F28)</f>
        <v>8277.39</v>
      </c>
    </row>
    <row r="30" spans="1:6" ht="24" customHeight="1">
      <c r="A30" s="40">
        <v>6</v>
      </c>
      <c r="B30" s="50" t="s">
        <v>68</v>
      </c>
      <c r="C30" s="51">
        <v>11</v>
      </c>
      <c r="D30" s="99" t="s">
        <v>69</v>
      </c>
      <c r="E30" s="100">
        <v>15135.52</v>
      </c>
      <c r="F30" s="100">
        <v>14283.69</v>
      </c>
    </row>
    <row r="31" spans="1:6" ht="24" customHeight="1" thickBot="1">
      <c r="A31" s="41"/>
      <c r="B31" s="49"/>
      <c r="C31" s="42"/>
      <c r="D31" s="6" t="s">
        <v>5</v>
      </c>
      <c r="E31" s="9">
        <f>SUM(E30)</f>
        <v>15135.52</v>
      </c>
      <c r="F31" s="9">
        <f>SUM(F30)</f>
        <v>14283.69</v>
      </c>
    </row>
    <row r="32" spans="1:6" ht="28.5" customHeight="1">
      <c r="A32" s="33">
        <v>7</v>
      </c>
      <c r="B32" s="47"/>
      <c r="C32" s="48"/>
      <c r="D32" s="57" t="s">
        <v>17</v>
      </c>
      <c r="E32" s="53">
        <v>1696.2</v>
      </c>
      <c r="F32" s="53">
        <v>1696.2</v>
      </c>
    </row>
    <row r="33" spans="1:6" ht="28.5" customHeight="1">
      <c r="A33" s="33"/>
      <c r="B33" s="47"/>
      <c r="C33" s="48"/>
      <c r="D33" s="45" t="s">
        <v>18</v>
      </c>
      <c r="E33" s="44">
        <v>17631.15</v>
      </c>
      <c r="F33" s="44">
        <v>17631.15</v>
      </c>
    </row>
    <row r="34" spans="1:6" ht="28.5" customHeight="1">
      <c r="A34" s="33"/>
      <c r="B34" s="47"/>
      <c r="C34" s="48"/>
      <c r="D34" s="45" t="s">
        <v>19</v>
      </c>
      <c r="E34" s="44">
        <v>296.09</v>
      </c>
      <c r="F34" s="44">
        <v>296.09</v>
      </c>
    </row>
    <row r="35" spans="1:6" ht="28.5" customHeight="1">
      <c r="A35" s="33"/>
      <c r="B35" s="47" t="s">
        <v>16</v>
      </c>
      <c r="C35" s="48">
        <v>28</v>
      </c>
      <c r="D35" s="45" t="s">
        <v>20</v>
      </c>
      <c r="E35" s="44">
        <v>4129.45</v>
      </c>
      <c r="F35" s="44">
        <v>4129.45</v>
      </c>
    </row>
    <row r="36" spans="1:6" ht="28.5" customHeight="1">
      <c r="A36" s="33"/>
      <c r="B36" s="47"/>
      <c r="C36" s="48"/>
      <c r="D36" s="45" t="s">
        <v>21</v>
      </c>
      <c r="E36" s="44">
        <v>1219.31</v>
      </c>
      <c r="F36" s="44">
        <v>1219.31</v>
      </c>
    </row>
    <row r="37" spans="1:6" ht="28.5" customHeight="1">
      <c r="A37" s="33"/>
      <c r="B37" s="47"/>
      <c r="C37" s="48"/>
      <c r="D37" s="45" t="s">
        <v>22</v>
      </c>
      <c r="E37" s="44">
        <v>745.74</v>
      </c>
      <c r="F37" s="44">
        <v>745.74</v>
      </c>
    </row>
    <row r="38" spans="1:6" ht="28.5" customHeight="1">
      <c r="A38" s="33"/>
      <c r="B38" s="47"/>
      <c r="C38" s="48"/>
      <c r="D38" s="45" t="s">
        <v>23</v>
      </c>
      <c r="E38" s="44">
        <v>296.09</v>
      </c>
      <c r="F38" s="44">
        <v>296.09</v>
      </c>
    </row>
    <row r="39" spans="1:6" ht="28.5" customHeight="1">
      <c r="A39" s="33"/>
      <c r="B39" s="47"/>
      <c r="C39" s="48"/>
      <c r="D39" s="96" t="s">
        <v>64</v>
      </c>
      <c r="E39" s="97">
        <v>229.47</v>
      </c>
      <c r="F39" s="97">
        <v>229.47</v>
      </c>
    </row>
    <row r="40" spans="1:6" ht="24.75" customHeight="1" thickBot="1">
      <c r="A40" s="41"/>
      <c r="B40" s="49"/>
      <c r="C40" s="42"/>
      <c r="D40" s="32" t="s">
        <v>5</v>
      </c>
      <c r="E40" s="75">
        <f>SUM(E32:E39)</f>
        <v>26243.500000000007</v>
      </c>
      <c r="F40" s="75">
        <f>SUM(F32:F39)</f>
        <v>26243.500000000007</v>
      </c>
    </row>
    <row r="41" spans="1:12" s="55" customFormat="1" ht="24.75" customHeight="1">
      <c r="A41" s="33">
        <v>8</v>
      </c>
      <c r="B41" s="50" t="s">
        <v>24</v>
      </c>
      <c r="C41" s="51">
        <v>130</v>
      </c>
      <c r="D41" s="38" t="s">
        <v>25</v>
      </c>
      <c r="E41" s="37">
        <v>569.72</v>
      </c>
      <c r="F41" s="37">
        <v>569.72</v>
      </c>
      <c r="G41"/>
      <c r="H41"/>
      <c r="I41"/>
      <c r="J41"/>
      <c r="K41"/>
      <c r="L41" s="2"/>
    </row>
    <row r="42" spans="1:12" s="56" customFormat="1" ht="24.75" customHeight="1" thickBot="1">
      <c r="A42" s="41"/>
      <c r="B42" s="49"/>
      <c r="C42" s="42"/>
      <c r="D42" s="86" t="s">
        <v>5</v>
      </c>
      <c r="E42" s="89">
        <f>SUM(E41:E41)</f>
        <v>569.72</v>
      </c>
      <c r="F42" s="89">
        <f>SUM(F41:F41)</f>
        <v>569.72</v>
      </c>
      <c r="G42"/>
      <c r="H42"/>
      <c r="I42"/>
      <c r="J42"/>
      <c r="K42"/>
      <c r="L42" s="2"/>
    </row>
    <row r="43" spans="1:12" s="55" customFormat="1" ht="24.75" customHeight="1">
      <c r="A43" s="62">
        <v>9</v>
      </c>
      <c r="B43" s="50"/>
      <c r="C43" s="46"/>
      <c r="D43" s="38" t="s">
        <v>27</v>
      </c>
      <c r="E43" s="37">
        <v>2527.32</v>
      </c>
      <c r="F43" s="37">
        <v>2527.32</v>
      </c>
      <c r="G43"/>
      <c r="H43"/>
      <c r="I43"/>
      <c r="J43"/>
      <c r="K43"/>
      <c r="L43" s="2"/>
    </row>
    <row r="44" spans="1:6" ht="24.75" customHeight="1">
      <c r="A44" s="73"/>
      <c r="B44" s="47" t="s">
        <v>26</v>
      </c>
      <c r="C44" s="76">
        <v>32</v>
      </c>
      <c r="D44" s="45" t="s">
        <v>28</v>
      </c>
      <c r="E44" s="44">
        <v>3203.08</v>
      </c>
      <c r="F44" s="44">
        <v>3203.08</v>
      </c>
    </row>
    <row r="45" spans="1:6" ht="24.75" customHeight="1">
      <c r="A45" s="73"/>
      <c r="B45" s="47"/>
      <c r="C45" s="76"/>
      <c r="D45" s="45" t="s">
        <v>29</v>
      </c>
      <c r="E45" s="44">
        <v>10860.96</v>
      </c>
      <c r="F45" s="44">
        <v>10860.96</v>
      </c>
    </row>
    <row r="46" spans="1:12" s="56" customFormat="1" ht="24.75" customHeight="1" thickBot="1">
      <c r="A46" s="63"/>
      <c r="B46" s="47"/>
      <c r="C46" s="48"/>
      <c r="D46" s="28" t="s">
        <v>5</v>
      </c>
      <c r="E46" s="11">
        <f>SUM(E43:E45)</f>
        <v>16591.36</v>
      </c>
      <c r="F46" s="11">
        <f>SUM(F43:F45)</f>
        <v>16591.36</v>
      </c>
      <c r="G46"/>
      <c r="H46"/>
      <c r="I46"/>
      <c r="J46"/>
      <c r="K46"/>
      <c r="L46" s="2"/>
    </row>
    <row r="47" spans="1:6" ht="24.75" customHeight="1">
      <c r="A47" s="62">
        <v>10</v>
      </c>
      <c r="B47" s="79" t="s">
        <v>66</v>
      </c>
      <c r="C47" s="80">
        <v>131</v>
      </c>
      <c r="D47" s="38" t="s">
        <v>67</v>
      </c>
      <c r="E47" s="37">
        <v>1263.66</v>
      </c>
      <c r="F47" s="37">
        <v>1263.66</v>
      </c>
    </row>
    <row r="48" spans="1:6" ht="24.75" customHeight="1" thickBot="1">
      <c r="A48" s="63"/>
      <c r="B48" s="81"/>
      <c r="C48" s="82"/>
      <c r="D48" s="6" t="s">
        <v>5</v>
      </c>
      <c r="E48" s="9">
        <f>SUM(E47)</f>
        <v>1263.66</v>
      </c>
      <c r="F48" s="9">
        <f>SUM(F47)</f>
        <v>1263.66</v>
      </c>
    </row>
    <row r="49" spans="1:6" ht="24.75" customHeight="1">
      <c r="A49" s="114">
        <v>11</v>
      </c>
      <c r="B49" s="107" t="s">
        <v>30</v>
      </c>
      <c r="C49" s="138">
        <v>38</v>
      </c>
      <c r="D49" s="57" t="s">
        <v>31</v>
      </c>
      <c r="E49" s="53">
        <v>6764.62</v>
      </c>
      <c r="F49" s="53">
        <v>6764.62</v>
      </c>
    </row>
    <row r="50" spans="1:6" ht="24.75" customHeight="1">
      <c r="A50" s="115"/>
      <c r="B50" s="107"/>
      <c r="C50" s="138"/>
      <c r="D50" s="45" t="s">
        <v>32</v>
      </c>
      <c r="E50" s="44">
        <v>7449.97</v>
      </c>
      <c r="F50" s="44">
        <v>7449.97</v>
      </c>
    </row>
    <row r="51" spans="1:6" ht="24.75" customHeight="1">
      <c r="A51" s="115"/>
      <c r="B51" s="107"/>
      <c r="C51" s="138"/>
      <c r="D51" s="45" t="s">
        <v>33</v>
      </c>
      <c r="E51" s="44">
        <v>302.8</v>
      </c>
      <c r="F51" s="44">
        <v>302.8</v>
      </c>
    </row>
    <row r="52" spans="1:6" ht="24.75" customHeight="1">
      <c r="A52" s="115"/>
      <c r="B52" s="107"/>
      <c r="C52" s="138"/>
      <c r="D52" s="45" t="s">
        <v>34</v>
      </c>
      <c r="E52" s="44">
        <v>5742.2</v>
      </c>
      <c r="F52" s="44">
        <v>5742.2</v>
      </c>
    </row>
    <row r="53" spans="1:6" ht="24.75" customHeight="1">
      <c r="A53" s="115"/>
      <c r="B53" s="107"/>
      <c r="C53" s="138"/>
      <c r="D53" s="45" t="s">
        <v>35</v>
      </c>
      <c r="E53" s="44">
        <v>391.16</v>
      </c>
      <c r="F53" s="44">
        <v>391.16</v>
      </c>
    </row>
    <row r="54" spans="1:6" ht="24.75" customHeight="1" thickBot="1">
      <c r="A54" s="111"/>
      <c r="B54" s="108"/>
      <c r="C54" s="129"/>
      <c r="D54" s="6" t="s">
        <v>5</v>
      </c>
      <c r="E54" s="9">
        <f>SUM(E49:E53)</f>
        <v>20650.75</v>
      </c>
      <c r="F54" s="9">
        <f>SUM(F49:F53)</f>
        <v>20650.75</v>
      </c>
    </row>
    <row r="55" spans="1:6" ht="24.75" customHeight="1">
      <c r="A55" s="68"/>
      <c r="B55" s="71"/>
      <c r="C55" s="69"/>
      <c r="D55" s="38" t="s">
        <v>37</v>
      </c>
      <c r="E55" s="37">
        <v>1158.44</v>
      </c>
      <c r="F55" s="37">
        <v>1158.44</v>
      </c>
    </row>
    <row r="56" spans="1:6" ht="24.75" customHeight="1" thickBot="1">
      <c r="A56" s="66">
        <v>12</v>
      </c>
      <c r="B56" s="90" t="s">
        <v>36</v>
      </c>
      <c r="C56" s="70">
        <v>39</v>
      </c>
      <c r="D56" s="91" t="s">
        <v>38</v>
      </c>
      <c r="E56" s="92">
        <v>252.6</v>
      </c>
      <c r="F56" s="92">
        <v>252.6</v>
      </c>
    </row>
    <row r="57" spans="1:6" ht="24.75" customHeight="1" thickBot="1">
      <c r="A57" s="64"/>
      <c r="B57" s="64"/>
      <c r="C57" s="70"/>
      <c r="D57" s="93" t="s">
        <v>5</v>
      </c>
      <c r="E57" s="83">
        <f>SUM(E55:E56)</f>
        <v>1411.04</v>
      </c>
      <c r="F57" s="83">
        <f>SUM(F55:F56)</f>
        <v>1411.04</v>
      </c>
    </row>
    <row r="58" spans="1:6" ht="24.75" customHeight="1">
      <c r="A58" s="68"/>
      <c r="B58" s="71"/>
      <c r="C58" s="69"/>
      <c r="D58" s="38" t="s">
        <v>40</v>
      </c>
      <c r="E58" s="37">
        <v>148.59</v>
      </c>
      <c r="F58" s="37">
        <v>148.59</v>
      </c>
    </row>
    <row r="59" spans="1:6" ht="24.75" customHeight="1">
      <c r="A59" s="66"/>
      <c r="B59" s="72"/>
      <c r="C59" s="67"/>
      <c r="D59" s="45" t="s">
        <v>41</v>
      </c>
      <c r="E59" s="44">
        <v>142.13</v>
      </c>
      <c r="F59" s="44">
        <v>142.13</v>
      </c>
    </row>
    <row r="60" spans="1:6" ht="24.75" customHeight="1">
      <c r="A60" s="66"/>
      <c r="B60" s="72"/>
      <c r="C60" s="67"/>
      <c r="D60" s="45" t="s">
        <v>42</v>
      </c>
      <c r="E60" s="44">
        <v>969.1</v>
      </c>
      <c r="F60" s="44">
        <v>969.1</v>
      </c>
    </row>
    <row r="61" spans="1:6" ht="24.75" customHeight="1">
      <c r="A61" s="66"/>
      <c r="B61" s="72"/>
      <c r="C61" s="67"/>
      <c r="D61" s="45" t="s">
        <v>43</v>
      </c>
      <c r="E61" s="44">
        <v>10330.72</v>
      </c>
      <c r="F61" s="44">
        <v>10330.72</v>
      </c>
    </row>
    <row r="62" spans="1:6" ht="25.5" customHeight="1">
      <c r="A62" s="66">
        <v>13</v>
      </c>
      <c r="B62" s="72" t="s">
        <v>39</v>
      </c>
      <c r="C62" s="67">
        <v>34</v>
      </c>
      <c r="D62" s="45" t="s">
        <v>44</v>
      </c>
      <c r="E62" s="44">
        <v>18808.5</v>
      </c>
      <c r="F62" s="44">
        <v>18808.5</v>
      </c>
    </row>
    <row r="63" spans="1:6" ht="24.75" customHeight="1">
      <c r="A63" s="66"/>
      <c r="B63" s="72"/>
      <c r="C63" s="67"/>
      <c r="D63" s="45" t="s">
        <v>45</v>
      </c>
      <c r="E63" s="44">
        <v>15879.86</v>
      </c>
      <c r="F63" s="44">
        <v>15879.86</v>
      </c>
    </row>
    <row r="64" spans="1:6" ht="24.75" customHeight="1">
      <c r="A64" s="66"/>
      <c r="B64" s="72"/>
      <c r="C64" s="67"/>
      <c r="D64" s="45" t="s">
        <v>46</v>
      </c>
      <c r="E64" s="44">
        <v>187.35</v>
      </c>
      <c r="F64" s="44">
        <v>187.35</v>
      </c>
    </row>
    <row r="65" spans="1:6" ht="24.75" customHeight="1">
      <c r="A65" s="66"/>
      <c r="B65" s="72"/>
      <c r="C65" s="67"/>
      <c r="D65" s="45" t="s">
        <v>47</v>
      </c>
      <c r="E65" s="44">
        <v>174.43</v>
      </c>
      <c r="F65" s="44">
        <v>174.43</v>
      </c>
    </row>
    <row r="66" spans="1:6" ht="24.75" customHeight="1" thickBot="1">
      <c r="A66" s="64"/>
      <c r="B66" s="64"/>
      <c r="C66" s="70"/>
      <c r="D66" s="93" t="s">
        <v>5</v>
      </c>
      <c r="E66" s="83">
        <f>SUM(E58:E65)</f>
        <v>46640.68</v>
      </c>
      <c r="F66" s="83">
        <f>SUM(F58:F65)</f>
        <v>46640.68</v>
      </c>
    </row>
    <row r="67" spans="1:6" ht="24.75" customHeight="1">
      <c r="A67" s="66">
        <v>14</v>
      </c>
      <c r="B67" s="72" t="s">
        <v>48</v>
      </c>
      <c r="C67" s="67">
        <v>56</v>
      </c>
      <c r="D67" s="57" t="s">
        <v>49</v>
      </c>
      <c r="E67" s="53">
        <v>3553.34</v>
      </c>
      <c r="F67" s="53">
        <v>3553.34</v>
      </c>
    </row>
    <row r="68" spans="1:6" ht="24.75" customHeight="1" thickBot="1">
      <c r="A68" s="33"/>
      <c r="B68" s="49"/>
      <c r="C68" s="43"/>
      <c r="D68" s="58" t="s">
        <v>5</v>
      </c>
      <c r="E68" s="59">
        <f>SUM(E67:E67)</f>
        <v>3553.34</v>
      </c>
      <c r="F68" s="59">
        <f>SUM(F67:F67)</f>
        <v>3553.34</v>
      </c>
    </row>
    <row r="69" spans="1:12" s="55" customFormat="1" ht="24.75" customHeight="1">
      <c r="A69" s="40">
        <v>15</v>
      </c>
      <c r="B69" s="139" t="s">
        <v>50</v>
      </c>
      <c r="C69" s="109">
        <v>42</v>
      </c>
      <c r="D69" s="29" t="s">
        <v>51</v>
      </c>
      <c r="E69" s="13">
        <v>633.64</v>
      </c>
      <c r="F69" s="13">
        <v>633.64</v>
      </c>
      <c r="G69"/>
      <c r="H69"/>
      <c r="I69"/>
      <c r="J69"/>
      <c r="K69"/>
      <c r="L69" s="2"/>
    </row>
    <row r="70" spans="1:12" s="56" customFormat="1" ht="24.75" customHeight="1" thickBot="1">
      <c r="A70" s="33"/>
      <c r="B70" s="106"/>
      <c r="C70" s="125"/>
      <c r="D70" s="60" t="s">
        <v>5</v>
      </c>
      <c r="E70" s="61">
        <f>SUM(E69:E69)</f>
        <v>633.64</v>
      </c>
      <c r="F70" s="61">
        <f>SUM(F69:F69)</f>
        <v>633.64</v>
      </c>
      <c r="G70"/>
      <c r="H70"/>
      <c r="I70"/>
      <c r="J70"/>
      <c r="K70"/>
      <c r="L70" s="2"/>
    </row>
    <row r="71" spans="1:12" s="56" customFormat="1" ht="26.25" customHeight="1" thickBot="1">
      <c r="A71" s="110">
        <v>16</v>
      </c>
      <c r="B71" s="139" t="s">
        <v>52</v>
      </c>
      <c r="C71" s="120">
        <v>71</v>
      </c>
      <c r="D71" s="77" t="s">
        <v>53</v>
      </c>
      <c r="E71" s="78">
        <v>148.59</v>
      </c>
      <c r="F71" s="78">
        <v>148.59</v>
      </c>
      <c r="G71"/>
      <c r="H71"/>
      <c r="I71"/>
      <c r="J71"/>
      <c r="K71"/>
      <c r="L71" s="2"/>
    </row>
    <row r="72" spans="1:6" ht="26.25" customHeight="1">
      <c r="A72" s="111"/>
      <c r="B72" s="106"/>
      <c r="C72" s="101"/>
      <c r="D72" s="31" t="s">
        <v>54</v>
      </c>
      <c r="E72" s="15">
        <v>148.59</v>
      </c>
      <c r="F72" s="15">
        <v>148.59</v>
      </c>
    </row>
    <row r="73" spans="1:6" ht="24" customHeight="1">
      <c r="A73" s="111"/>
      <c r="B73" s="106"/>
      <c r="C73" s="101"/>
      <c r="D73" s="36" t="s">
        <v>55</v>
      </c>
      <c r="E73" s="16">
        <v>7558.98</v>
      </c>
      <c r="F73" s="16">
        <v>7558.98</v>
      </c>
    </row>
    <row r="74" spans="1:6" ht="26.25" customHeight="1">
      <c r="A74" s="111"/>
      <c r="B74" s="106"/>
      <c r="C74" s="101"/>
      <c r="D74" s="36" t="s">
        <v>56</v>
      </c>
      <c r="E74" s="16">
        <v>174.43</v>
      </c>
      <c r="F74" s="16">
        <v>174.43</v>
      </c>
    </row>
    <row r="75" spans="1:6" ht="24.75" customHeight="1">
      <c r="A75" s="111"/>
      <c r="B75" s="106"/>
      <c r="C75" s="101"/>
      <c r="D75" s="36" t="s">
        <v>57</v>
      </c>
      <c r="E75" s="16">
        <v>174.43</v>
      </c>
      <c r="F75" s="16">
        <v>174.43</v>
      </c>
    </row>
    <row r="76" spans="1:6" ht="23.25" customHeight="1">
      <c r="A76" s="111"/>
      <c r="B76" s="106"/>
      <c r="C76" s="101"/>
      <c r="D76" s="36" t="s">
        <v>58</v>
      </c>
      <c r="E76" s="16">
        <v>142.13</v>
      </c>
      <c r="F76" s="16">
        <v>142.13</v>
      </c>
    </row>
    <row r="77" spans="1:6" ht="23.25" customHeight="1">
      <c r="A77" s="111"/>
      <c r="B77" s="106"/>
      <c r="C77" s="101"/>
      <c r="D77" s="36" t="s">
        <v>59</v>
      </c>
      <c r="E77" s="16">
        <v>174.43</v>
      </c>
      <c r="F77" s="16">
        <v>174.43</v>
      </c>
    </row>
    <row r="78" spans="1:6" ht="27" customHeight="1">
      <c r="A78" s="111"/>
      <c r="B78" s="106"/>
      <c r="C78" s="101"/>
      <c r="D78" s="36" t="s">
        <v>60</v>
      </c>
      <c r="E78" s="16">
        <v>17249.98</v>
      </c>
      <c r="F78" s="16">
        <v>193.82</v>
      </c>
    </row>
    <row r="79" spans="1:6" ht="27" customHeight="1">
      <c r="A79" s="111"/>
      <c r="B79" s="106"/>
      <c r="C79" s="101"/>
      <c r="D79" s="94" t="s">
        <v>63</v>
      </c>
      <c r="E79" s="95">
        <v>155.05</v>
      </c>
      <c r="F79" s="95">
        <v>155.05</v>
      </c>
    </row>
    <row r="80" spans="1:6" ht="22.5" customHeight="1" thickBot="1">
      <c r="A80" s="108"/>
      <c r="B80" s="140"/>
      <c r="C80" s="102"/>
      <c r="D80" s="30" t="s">
        <v>5</v>
      </c>
      <c r="E80" s="14">
        <f>SUM(E71:E79)</f>
        <v>25926.609999999997</v>
      </c>
      <c r="F80" s="14">
        <f>SUM(F71:F79)</f>
        <v>8870.449999999999</v>
      </c>
    </row>
    <row r="81" spans="1:6" ht="26.25" customHeight="1" thickBot="1">
      <c r="A81" s="39"/>
      <c r="B81" s="27" t="s">
        <v>6</v>
      </c>
      <c r="C81" s="17"/>
      <c r="D81" s="18"/>
      <c r="E81" s="7">
        <f>SUM(E19+E22+E24+E27+E29+E31+E40+E42+E46+E48+E54+E57+E66+E68+E70+E80)</f>
        <v>211224.2</v>
      </c>
      <c r="F81" s="7">
        <f>SUM(F19+F22+F24+F27+F29+F31+F40+F42+F46+F48+F54+F57+F66+F68+F70+F80)</f>
        <v>180000.00000000003</v>
      </c>
    </row>
    <row r="82" spans="1:6" ht="15" customHeight="1">
      <c r="A82" s="116"/>
      <c r="B82" s="34"/>
      <c r="C82" s="34"/>
      <c r="D82" s="34"/>
      <c r="E82" s="35"/>
      <c r="F82" s="34"/>
    </row>
    <row r="83" spans="1:6" ht="15" customHeight="1">
      <c r="A83" s="116"/>
      <c r="B83" s="19"/>
      <c r="C83" s="20"/>
      <c r="D83" s="34"/>
      <c r="E83" s="87"/>
      <c r="F83" s="87"/>
    </row>
    <row r="84" spans="1:6" ht="15" customHeight="1">
      <c r="A84" s="116"/>
      <c r="B84" s="21"/>
      <c r="C84" s="22"/>
      <c r="D84" s="34"/>
      <c r="E84" s="103"/>
      <c r="F84" s="103"/>
    </row>
    <row r="85" spans="1:6" ht="15" customHeight="1">
      <c r="A85" s="117"/>
      <c r="B85" s="20"/>
      <c r="C85" s="22"/>
      <c r="D85" s="22"/>
      <c r="E85" s="23"/>
      <c r="F85" s="23"/>
    </row>
    <row r="86" spans="1:6" ht="15" customHeight="1">
      <c r="A86" s="116"/>
      <c r="B86" s="22"/>
      <c r="C86" s="119"/>
      <c r="D86" s="119"/>
      <c r="E86" s="34"/>
      <c r="F86" s="103"/>
    </row>
    <row r="87" spans="1:6" ht="15" customHeight="1">
      <c r="A87" s="117"/>
      <c r="B87" s="20"/>
      <c r="C87" s="88"/>
      <c r="D87" s="104"/>
      <c r="E87" s="104"/>
      <c r="F87" s="104"/>
    </row>
    <row r="88" spans="1:6" ht="15" customHeight="1">
      <c r="A88" s="116"/>
      <c r="B88" s="142"/>
      <c r="C88" s="142"/>
      <c r="D88" s="34"/>
      <c r="E88" s="35"/>
      <c r="F88" s="34"/>
    </row>
    <row r="89" spans="1:5" ht="15" customHeight="1">
      <c r="A89" s="116"/>
      <c r="D89" s="3"/>
      <c r="E89"/>
    </row>
    <row r="90" spans="1:5" ht="15" customHeight="1">
      <c r="A90" s="116"/>
      <c r="D90" s="3"/>
      <c r="E90"/>
    </row>
    <row r="91" spans="1:5" ht="15" customHeight="1">
      <c r="A91" s="116"/>
      <c r="D91" s="3"/>
      <c r="E91"/>
    </row>
    <row r="92" spans="1:5" ht="15" customHeight="1">
      <c r="A92" s="116"/>
      <c r="D92" s="3"/>
      <c r="E92"/>
    </row>
    <row r="93" spans="1:5" ht="15" customHeight="1">
      <c r="A93" s="116"/>
      <c r="D93" s="3"/>
      <c r="E93"/>
    </row>
    <row r="94" spans="1:5" ht="15" customHeight="1">
      <c r="A94" s="116"/>
      <c r="D94" s="3"/>
      <c r="E94"/>
    </row>
    <row r="95" spans="1:5" ht="15" customHeight="1">
      <c r="A95" s="116"/>
      <c r="D95" s="3"/>
      <c r="E95"/>
    </row>
    <row r="96" spans="1:5" ht="15" customHeight="1">
      <c r="A96" s="116"/>
      <c r="D96" s="3"/>
      <c r="E96"/>
    </row>
    <row r="97" spans="1:5" ht="15" customHeight="1">
      <c r="A97" s="116"/>
      <c r="D97" s="3"/>
      <c r="E97"/>
    </row>
    <row r="98" spans="1:5" ht="15" customHeight="1">
      <c r="A98" s="116"/>
      <c r="D98" s="3"/>
      <c r="E98"/>
    </row>
    <row r="99" spans="1:5" ht="15" customHeight="1">
      <c r="A99" s="116"/>
      <c r="D99" s="3"/>
      <c r="E99"/>
    </row>
    <row r="100" spans="1:5" ht="15" customHeight="1">
      <c r="A100" s="116"/>
      <c r="D100" s="3"/>
      <c r="E100"/>
    </row>
    <row r="101" spans="1:5" ht="15" customHeight="1">
      <c r="A101" s="117"/>
      <c r="D101" s="3"/>
      <c r="E101"/>
    </row>
    <row r="102" spans="1:5" ht="15" customHeight="1" thickBot="1">
      <c r="A102" s="63"/>
      <c r="D102" s="3"/>
      <c r="E102"/>
    </row>
    <row r="103" spans="1:5" ht="15" customHeight="1">
      <c r="A103" s="8"/>
      <c r="D103" s="3"/>
      <c r="E103"/>
    </row>
    <row r="104" spans="1:5" ht="15" customHeight="1">
      <c r="A104" s="8"/>
      <c r="D104" s="3"/>
      <c r="E104"/>
    </row>
    <row r="105" spans="1:5" ht="15" customHeight="1">
      <c r="A105" s="8"/>
      <c r="D105" s="3"/>
      <c r="E105"/>
    </row>
    <row r="106" spans="1:5" ht="15" customHeight="1">
      <c r="A106" s="8"/>
      <c r="D106" s="3"/>
      <c r="E106"/>
    </row>
    <row r="107" spans="1:5" ht="15" customHeight="1">
      <c r="A107" s="8"/>
      <c r="D107" s="3"/>
      <c r="E107"/>
    </row>
    <row r="108" spans="4:5" ht="15" customHeight="1">
      <c r="D108" s="3"/>
      <c r="E108"/>
    </row>
    <row r="109" spans="4:5" ht="15" customHeight="1">
      <c r="D109" s="3"/>
      <c r="E109"/>
    </row>
    <row r="110" spans="4:5" ht="15" customHeight="1">
      <c r="D110" s="3"/>
      <c r="E110"/>
    </row>
    <row r="111" spans="4:5" ht="15" customHeight="1">
      <c r="D111" s="3"/>
      <c r="E111"/>
    </row>
    <row r="112" spans="4:5" ht="15" customHeight="1">
      <c r="D112" s="3"/>
      <c r="E112"/>
    </row>
    <row r="113" spans="4:5" ht="15" customHeight="1">
      <c r="D113" s="3"/>
      <c r="E113"/>
    </row>
    <row r="114" spans="4:5" ht="15" customHeight="1">
      <c r="D114" s="3"/>
      <c r="E114"/>
    </row>
    <row r="115" spans="4:5" ht="15" customHeight="1">
      <c r="D115" s="3"/>
      <c r="E115"/>
    </row>
    <row r="116" spans="4:5" ht="15" customHeight="1">
      <c r="D116" s="3"/>
      <c r="E116"/>
    </row>
    <row r="117" spans="4:5" ht="15" customHeight="1">
      <c r="D117" s="3"/>
      <c r="E117"/>
    </row>
    <row r="118" spans="4:5" ht="15" customHeight="1">
      <c r="D118" s="3"/>
      <c r="E118"/>
    </row>
    <row r="119" spans="4:5" ht="15" customHeight="1">
      <c r="D119" s="3"/>
      <c r="E119"/>
    </row>
    <row r="120" spans="4:5" ht="15" customHeight="1">
      <c r="D120" s="3"/>
      <c r="E120"/>
    </row>
    <row r="121" spans="4:5" ht="15" customHeight="1">
      <c r="D121" s="3"/>
      <c r="E121"/>
    </row>
    <row r="122" spans="4:5" ht="15" customHeight="1">
      <c r="D122" s="3"/>
      <c r="E122"/>
    </row>
    <row r="123" spans="4:5" ht="15" customHeight="1">
      <c r="D123" s="3"/>
      <c r="E123"/>
    </row>
    <row r="124" spans="4:5" ht="15" customHeight="1">
      <c r="D124" s="3"/>
      <c r="E124"/>
    </row>
    <row r="125" spans="4:5" ht="15" customHeight="1">
      <c r="D125" s="3"/>
      <c r="E125"/>
    </row>
    <row r="126" spans="4:5" ht="15" customHeight="1">
      <c r="D126" s="3"/>
      <c r="E126"/>
    </row>
    <row r="127" spans="4:5" ht="15" customHeight="1">
      <c r="D127" s="3"/>
      <c r="E127"/>
    </row>
    <row r="128" spans="4:5" ht="15" customHeight="1">
      <c r="D128" s="3"/>
      <c r="E128"/>
    </row>
    <row r="129" spans="4:5" ht="15" customHeight="1">
      <c r="D129" s="3"/>
      <c r="E129"/>
    </row>
    <row r="130" spans="4:5" ht="15" customHeight="1">
      <c r="D130" s="3"/>
      <c r="E130"/>
    </row>
    <row r="131" spans="4:5" ht="15" customHeight="1">
      <c r="D131" s="3"/>
      <c r="E131"/>
    </row>
    <row r="132" spans="4:5" ht="15" customHeight="1">
      <c r="D132" s="3"/>
      <c r="E132"/>
    </row>
    <row r="133" spans="4:5" ht="15" customHeight="1">
      <c r="D133" s="3"/>
      <c r="E133"/>
    </row>
    <row r="134" spans="4:5" ht="15" customHeight="1">
      <c r="D134" s="3"/>
      <c r="E134"/>
    </row>
    <row r="135" spans="4:5" ht="15" customHeight="1">
      <c r="D135" s="3"/>
      <c r="E135"/>
    </row>
    <row r="136" spans="4:5" ht="15" customHeight="1">
      <c r="D136" s="3"/>
      <c r="E136"/>
    </row>
    <row r="137" spans="4:5" ht="15" customHeight="1">
      <c r="D137" s="3"/>
      <c r="E137"/>
    </row>
    <row r="138" spans="4:5" ht="15" customHeight="1">
      <c r="D138" s="3"/>
      <c r="E138"/>
    </row>
    <row r="139" spans="4:5" ht="15" customHeight="1">
      <c r="D139" s="3"/>
      <c r="E139"/>
    </row>
    <row r="140" spans="4:5" ht="15" customHeight="1">
      <c r="D140" s="3"/>
      <c r="E140"/>
    </row>
    <row r="141" spans="4:5" ht="15" customHeight="1">
      <c r="D141" s="3"/>
      <c r="E141"/>
    </row>
    <row r="142" spans="4:5" ht="21" customHeight="1">
      <c r="D142" s="3"/>
      <c r="E142"/>
    </row>
    <row r="143" spans="4:5" ht="12.75">
      <c r="D143" s="3"/>
      <c r="E143"/>
    </row>
    <row r="144" spans="4:5" ht="12.75">
      <c r="D144" s="3"/>
      <c r="E144"/>
    </row>
    <row r="145" spans="4:5" ht="12.75">
      <c r="D145" s="3"/>
      <c r="E145"/>
    </row>
    <row r="146" spans="4:5" ht="12.75">
      <c r="D146" s="3"/>
      <c r="E146"/>
    </row>
    <row r="147" spans="4:5" ht="12.75">
      <c r="D147" s="3"/>
      <c r="E147"/>
    </row>
    <row r="148" spans="4:5" ht="12.75">
      <c r="D148" s="3"/>
      <c r="E148"/>
    </row>
  </sheetData>
  <mergeCells count="32">
    <mergeCell ref="A88:A101"/>
    <mergeCell ref="B71:B80"/>
    <mergeCell ref="C71:C80"/>
    <mergeCell ref="B88:C88"/>
    <mergeCell ref="A84:A85"/>
    <mergeCell ref="A86:A87"/>
    <mergeCell ref="J17:K17"/>
    <mergeCell ref="J18:K18"/>
    <mergeCell ref="C86:D86"/>
    <mergeCell ref="A82:A83"/>
    <mergeCell ref="A71:A80"/>
    <mergeCell ref="A25:A27"/>
    <mergeCell ref="B25:B27"/>
    <mergeCell ref="C25:C27"/>
    <mergeCell ref="A49:A54"/>
    <mergeCell ref="B69:B70"/>
    <mergeCell ref="B49:B54"/>
    <mergeCell ref="C49:C54"/>
    <mergeCell ref="C69:C70"/>
    <mergeCell ref="A23:A24"/>
    <mergeCell ref="C23:C24"/>
    <mergeCell ref="A16:A17"/>
    <mergeCell ref="B16:B17"/>
    <mergeCell ref="C16:C17"/>
    <mergeCell ref="A18:A19"/>
    <mergeCell ref="B18:B19"/>
    <mergeCell ref="C18:C19"/>
    <mergeCell ref="B6:G6"/>
    <mergeCell ref="B14:K14"/>
    <mergeCell ref="E16:E17"/>
    <mergeCell ref="F16:F17"/>
    <mergeCell ref="D16:D17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2016-01-25T13:43:14Z</cp:lastPrinted>
  <dcterms:created xsi:type="dcterms:W3CDTF">2006-01-31T09:42:01Z</dcterms:created>
  <dcterms:modified xsi:type="dcterms:W3CDTF">2016-04-07T12:11:52Z</dcterms:modified>
  <cp:category/>
  <cp:version/>
  <cp:contentType/>
  <cp:contentStatus/>
</cp:coreProperties>
</file>